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J195" l="1"/>
  <c r="I195"/>
  <c r="H195"/>
  <c r="G195"/>
  <c r="F195"/>
  <c r="J176"/>
  <c r="I176"/>
  <c r="H176"/>
  <c r="F176"/>
  <c r="J157"/>
  <c r="I157"/>
  <c r="H157"/>
  <c r="G157"/>
  <c r="F157"/>
  <c r="J138"/>
  <c r="I138"/>
  <c r="H138"/>
  <c r="G138"/>
  <c r="F138"/>
  <c r="J119"/>
  <c r="I119"/>
  <c r="H119"/>
  <c r="G119"/>
  <c r="F119"/>
  <c r="J100"/>
  <c r="I100"/>
  <c r="H100"/>
  <c r="G100"/>
  <c r="F100"/>
  <c r="J81"/>
  <c r="I81"/>
  <c r="H81"/>
  <c r="G81"/>
  <c r="F81"/>
  <c r="J62"/>
  <c r="I62"/>
  <c r="H62"/>
  <c r="G62"/>
  <c r="F62"/>
  <c r="J43"/>
  <c r="I43"/>
  <c r="H43"/>
  <c r="G43"/>
  <c r="F43"/>
  <c r="J24"/>
  <c r="I24"/>
  <c r="H24"/>
  <c r="G24"/>
  <c r="F24"/>
  <c r="J196" l="1"/>
  <c r="I196"/>
  <c r="H196"/>
  <c r="G196"/>
  <c r="F196"/>
</calcChain>
</file>

<file path=xl/sharedStrings.xml><?xml version="1.0" encoding="utf-8"?>
<sst xmlns="http://schemas.openxmlformats.org/spreadsheetml/2006/main" count="301" uniqueCount="99">
  <si>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</si>
  <si>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</si>
  <si>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</si>
  <si>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</si>
  <si>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</si>
  <si>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</si>
  <si>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</si>
  <si>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</si>
  <si>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</si>
  <si>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</si>
  <si>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</si>
  <si>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</si>
  <si>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</si>
  <si>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</si>
  <si>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</si>
  <si>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</si>
  <si>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</si>
  <si>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</si>
  <si>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</si>
  <si>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</si>
  <si>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</si>
  <si>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</si>
  <si>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</si>
  <si>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</si>
  <si>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</si>
  <si>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</si>
  <si>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</si>
  <si>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</si>
  <si>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</si>
  <si>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</si>
  <si>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</si>
  <si>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</si>
  <si>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</si>
  <si>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</si>
  <si>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</si>
  <si>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</si>
  <si>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</si>
  <si>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</si>
  <si>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</si>
  <si>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с. Марьино-Николаевка</t>
  </si>
  <si>
    <t>Директор</t>
  </si>
  <si>
    <t>Иванова В.А.</t>
  </si>
  <si>
    <t>каша вязкая молочная из пшенная с маслом</t>
  </si>
  <si>
    <t>хлеб пшеничный</t>
  </si>
  <si>
    <t>чай с сахаром  с лимоном</t>
  </si>
  <si>
    <t>хлеб пшеничный с маслом</t>
  </si>
  <si>
    <t>Салат овощной</t>
  </si>
  <si>
    <t>Борщ из свежей капусты со сметаной</t>
  </si>
  <si>
    <t>макаронные изделия отварные с маслом и говяжьей котлетой</t>
  </si>
  <si>
    <t>компот из сухофруктов витаминизированный</t>
  </si>
  <si>
    <t>Компот из сухофруктов витаминизированный</t>
  </si>
  <si>
    <t>Хлеб пшеничный</t>
  </si>
  <si>
    <t>Хлеб ржано-пшеничный</t>
  </si>
  <si>
    <t>кондитерское изделие</t>
  </si>
  <si>
    <t>сладкое</t>
  </si>
  <si>
    <t>Каша рисовая молочная жидкая</t>
  </si>
  <si>
    <t>хлеб пшеничный с маслом сливочным</t>
  </si>
  <si>
    <t>чай с сахаром</t>
  </si>
  <si>
    <t>салат витаминный</t>
  </si>
  <si>
    <t>суп гороховый</t>
  </si>
  <si>
    <t>картофельное пюре с маслом и гуляшом из говядины</t>
  </si>
  <si>
    <t>кисель витаминизированный</t>
  </si>
  <si>
    <t>хлеб ржано-пшеничный</t>
  </si>
  <si>
    <t>каша молочная манная с маслом</t>
  </si>
  <si>
    <t>винегрет овощной</t>
  </si>
  <si>
    <t>щи из свежей капусты со сметаной</t>
  </si>
  <si>
    <t>рис отварной с маслои и курами тушеными</t>
  </si>
  <si>
    <t>какао с молоком</t>
  </si>
  <si>
    <t>сырники из творога со сливочным маслом</t>
  </si>
  <si>
    <t>салат из белокачанной капусты</t>
  </si>
  <si>
    <t>суп с макаронными изделиями</t>
  </si>
  <si>
    <t>картофельное пюре с маслом и рыбой тушеной с овощами</t>
  </si>
  <si>
    <t>гречка со сливочным маслом и сахаром</t>
  </si>
  <si>
    <t>салат из столовой свеклы</t>
  </si>
  <si>
    <t>суп картофельный с мясными фрикадельками со сметаной</t>
  </si>
  <si>
    <t>макаронные изделия отварные с маслом с мясными тефтелями</t>
  </si>
  <si>
    <t>сок</t>
  </si>
  <si>
    <t>чай с сахаром и лимоном</t>
  </si>
  <si>
    <t>хлеб пшеничный с сыром</t>
  </si>
  <si>
    <t>яйцо</t>
  </si>
  <si>
    <t>яйцо отварное</t>
  </si>
  <si>
    <t>гречка со сливочным маслом и говяжьей котлетой</t>
  </si>
  <si>
    <t>каша геркулесовая молочная с маслом</t>
  </si>
  <si>
    <t>салат из моркови</t>
  </si>
  <si>
    <t>плов из мяса птицы</t>
  </si>
  <si>
    <t>каша вязкая молочная пшенная с маслом</t>
  </si>
  <si>
    <t>рассольник Петербургский со сметаной</t>
  </si>
  <si>
    <t>отварные макаронные изделия с маслом и отварной курицей</t>
  </si>
  <si>
    <t>творожная запеканка</t>
  </si>
  <si>
    <t>кофейный напиток</t>
  </si>
  <si>
    <t>мучное изделие</t>
  </si>
  <si>
    <t>суп картофельный с крупой со сметаной</t>
  </si>
  <si>
    <t>картофельной пюре с маслом и рыбной котлетой</t>
  </si>
  <si>
    <t>молочно-кислая продукция</t>
  </si>
  <si>
    <t>суп молочный с макаронными изделиями</t>
  </si>
  <si>
    <t>салат овощной</t>
  </si>
  <si>
    <t>борщ из свежей капусты со сметаной</t>
  </si>
  <si>
    <t>гречка со сливочным маслом и гуляшом из говядины</t>
  </si>
  <si>
    <t>конд.изд.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</si>
</sst>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0" borderId="2" xfId="1" applyFont="1" applyFill="1" applyBorder="1" applyAlignment="1" applyProtection="1">
      <alignment horizontal="left" vertical="top" wrapText="1"/>
      <protection locked="0"/>
    </xf>
    <xf numFmtId="0" fontId="13" fillId="0" borderId="4" xfId="1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40">
        <v>205</v>
      </c>
      <c r="G6" s="40">
        <v>7.85</v>
      </c>
      <c r="H6" s="40">
        <v>10.1</v>
      </c>
      <c r="I6" s="40">
        <v>49.4</v>
      </c>
      <c r="J6" s="40">
        <v>320</v>
      </c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1" t="s">
        <v>44</v>
      </c>
      <c r="F8" s="43">
        <v>226</v>
      </c>
      <c r="G8" s="43">
        <v>0.13</v>
      </c>
      <c r="H8" s="43">
        <v>0.02</v>
      </c>
      <c r="I8" s="43">
        <v>15.2</v>
      </c>
      <c r="J8" s="43">
        <v>62</v>
      </c>
      <c r="K8" s="44"/>
      <c r="L8" s="43"/>
    </row>
    <row r="9" spans="1:12" ht="15">
      <c r="A9" s="23"/>
      <c r="B9" s="15"/>
      <c r="C9" s="11"/>
      <c r="D9" s="7" t="s">
        <v>23</v>
      </c>
      <c r="E9" s="52" t="s">
        <v>45</v>
      </c>
      <c r="F9" s="43">
        <v>70</v>
      </c>
      <c r="G9" s="43">
        <v>3.07</v>
      </c>
      <c r="H9" s="43">
        <v>9.27</v>
      </c>
      <c r="I9" s="43">
        <v>21</v>
      </c>
      <c r="J9" s="43">
        <v>182.2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501</v>
      </c>
      <c r="G13" s="19">
        <f t="shared" ref="G13:J13" si="0">SUM(G6:G12)</f>
        <v>11.049999999999999</v>
      </c>
      <c r="H13" s="19">
        <f t="shared" si="0"/>
        <v>19.39</v>
      </c>
      <c r="I13" s="19">
        <f t="shared" si="0"/>
        <v>85.6</v>
      </c>
      <c r="J13" s="19">
        <f t="shared" si="0"/>
        <v>564.20000000000005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3.3</v>
      </c>
      <c r="H14" s="43">
        <v>2.2999999999999998</v>
      </c>
      <c r="I14" s="43">
        <v>7.3</v>
      </c>
      <c r="J14" s="43">
        <v>55.1</v>
      </c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210</v>
      </c>
      <c r="G15" s="43">
        <v>7.44</v>
      </c>
      <c r="H15" s="43">
        <v>5.82</v>
      </c>
      <c r="I15" s="43">
        <v>9.5399999999999991</v>
      </c>
      <c r="J15" s="43">
        <v>124.84</v>
      </c>
      <c r="K15" s="44"/>
      <c r="L15" s="43"/>
    </row>
    <row r="16" spans="1:12" ht="25.5">
      <c r="A16" s="23"/>
      <c r="B16" s="15"/>
      <c r="C16" s="11"/>
      <c r="D16" s="7" t="s">
        <v>28</v>
      </c>
      <c r="E16" s="42" t="s">
        <v>48</v>
      </c>
      <c r="F16" s="43">
        <v>205</v>
      </c>
      <c r="G16" s="43">
        <v>15.18</v>
      </c>
      <c r="H16" s="43">
        <v>11.78</v>
      </c>
      <c r="I16" s="43">
        <v>43.15</v>
      </c>
      <c r="J16" s="43">
        <v>339.18</v>
      </c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10</v>
      </c>
      <c r="H18" s="43">
        <v>0.06</v>
      </c>
      <c r="I18" s="43">
        <v>35.200000000000003</v>
      </c>
      <c r="J18" s="43">
        <v>110</v>
      </c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3.07</v>
      </c>
      <c r="H19" s="43">
        <v>1.07</v>
      </c>
      <c r="I19" s="43">
        <v>20.9</v>
      </c>
      <c r="J19" s="43">
        <v>107.2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52</v>
      </c>
      <c r="F20" s="43">
        <v>50</v>
      </c>
      <c r="G20" s="43">
        <v>3.96</v>
      </c>
      <c r="H20" s="43">
        <v>0.72</v>
      </c>
      <c r="I20" s="43">
        <v>1.38</v>
      </c>
      <c r="J20" s="43">
        <v>108.6</v>
      </c>
      <c r="K20" s="44"/>
      <c r="L20" s="43"/>
    </row>
    <row r="21" spans="1:12" ht="15">
      <c r="A21" s="23"/>
      <c r="B21" s="15"/>
      <c r="C21" s="11"/>
      <c r="D21" s="53" t="s">
        <v>54</v>
      </c>
      <c r="E21" s="42" t="s">
        <v>53</v>
      </c>
      <c r="F21" s="43">
        <v>50</v>
      </c>
      <c r="G21" s="43">
        <v>1.6</v>
      </c>
      <c r="H21" s="43">
        <v>1.4</v>
      </c>
      <c r="I21" s="43">
        <v>40.049999999999997</v>
      </c>
      <c r="J21" s="43">
        <v>175</v>
      </c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845</v>
      </c>
      <c r="G23" s="19">
        <f t="shared" ref="G23:J23" si="2">SUM(G14:G22)</f>
        <v>44.550000000000004</v>
      </c>
      <c r="H23" s="19">
        <f t="shared" si="2"/>
        <v>23.149999999999995</v>
      </c>
      <c r="I23" s="19">
        <f t="shared" si="2"/>
        <v>157.51999999999998</v>
      </c>
      <c r="J23" s="19">
        <f t="shared" si="2"/>
        <v>1019.9200000000001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1346</v>
      </c>
      <c r="G24" s="32">
        <f t="shared" ref="G24:J24" si="4">G13+G23</f>
        <v>55.6</v>
      </c>
      <c r="H24" s="32">
        <f t="shared" si="4"/>
        <v>42.539999999999992</v>
      </c>
      <c r="I24" s="32">
        <f t="shared" si="4"/>
        <v>243.11999999999998</v>
      </c>
      <c r="J24" s="32">
        <f t="shared" si="4"/>
        <v>1584.1200000000001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205</v>
      </c>
      <c r="G25" s="40">
        <v>7.7</v>
      </c>
      <c r="H25" s="40">
        <v>10</v>
      </c>
      <c r="I25" s="40">
        <v>68.900000000000006</v>
      </c>
      <c r="J25" s="40">
        <v>308.60000000000002</v>
      </c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57</v>
      </c>
      <c r="F27" s="43">
        <v>215</v>
      </c>
      <c r="G27" s="43">
        <v>8.9</v>
      </c>
      <c r="H27" s="43">
        <v>3.06</v>
      </c>
      <c r="I27" s="43">
        <v>26</v>
      </c>
      <c r="J27" s="43">
        <v>58</v>
      </c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56</v>
      </c>
      <c r="F28" s="43">
        <v>40</v>
      </c>
      <c r="G28" s="43">
        <v>3.07</v>
      </c>
      <c r="H28" s="43">
        <v>9.27</v>
      </c>
      <c r="I28" s="43">
        <v>21</v>
      </c>
      <c r="J28" s="43">
        <v>182.2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19.670000000000002</v>
      </c>
      <c r="H32" s="19">
        <f t="shared" ref="H32" si="7">SUM(H25:H31)</f>
        <v>22.33</v>
      </c>
      <c r="I32" s="19">
        <f t="shared" ref="I32" si="8">SUM(I25:I31)</f>
        <v>115.9</v>
      </c>
      <c r="J32" s="19">
        <f t="shared" ref="J32:L32" si="9">SUM(J25:J31)</f>
        <v>548.79999999999995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100</v>
      </c>
      <c r="G33" s="43">
        <v>1.5</v>
      </c>
      <c r="H33" s="43">
        <v>4.5</v>
      </c>
      <c r="I33" s="43">
        <v>27.8</v>
      </c>
      <c r="J33" s="43">
        <v>88.3</v>
      </c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9.3800000000000008</v>
      </c>
      <c r="H34" s="43">
        <v>5.87</v>
      </c>
      <c r="I34" s="43">
        <v>12.3</v>
      </c>
      <c r="J34" s="43">
        <v>173.48</v>
      </c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60</v>
      </c>
      <c r="F35" s="43">
        <v>255</v>
      </c>
      <c r="G35" s="43">
        <v>10.71</v>
      </c>
      <c r="H35" s="43">
        <v>45.96</v>
      </c>
      <c r="I35" s="43">
        <v>12.2</v>
      </c>
      <c r="J35" s="43">
        <v>473.04</v>
      </c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0.4</v>
      </c>
      <c r="H37" s="43">
        <v>0</v>
      </c>
      <c r="I37" s="43">
        <v>38.5</v>
      </c>
      <c r="J37" s="43">
        <v>146.69999999999999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3.07</v>
      </c>
      <c r="H38" s="43">
        <v>1.07</v>
      </c>
      <c r="I38" s="43">
        <v>20.9</v>
      </c>
      <c r="J38" s="43">
        <v>107.2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62</v>
      </c>
      <c r="F39" s="43">
        <v>50</v>
      </c>
      <c r="G39" s="43">
        <v>3.96</v>
      </c>
      <c r="H39" s="43">
        <v>0.72</v>
      </c>
      <c r="I39" s="43">
        <v>1.38</v>
      </c>
      <c r="J39" s="43">
        <v>108.6</v>
      </c>
      <c r="K39" s="44"/>
      <c r="L39" s="43"/>
    </row>
    <row r="40" spans="1:12" ht="15">
      <c r="A40" s="14"/>
      <c r="B40" s="15"/>
      <c r="C40" s="11"/>
      <c r="D40" s="53" t="s">
        <v>24</v>
      </c>
      <c r="E40" s="42" t="s">
        <v>24</v>
      </c>
      <c r="F40" s="43">
        <v>100</v>
      </c>
      <c r="G40" s="43">
        <v>0.9</v>
      </c>
      <c r="H40" s="43">
        <v>0.2</v>
      </c>
      <c r="I40" s="43">
        <v>8.1</v>
      </c>
      <c r="J40" s="43">
        <v>38.76</v>
      </c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935</v>
      </c>
      <c r="G42" s="19">
        <f t="shared" ref="G42" si="10">SUM(G33:G41)</f>
        <v>29.92</v>
      </c>
      <c r="H42" s="19">
        <f t="shared" ref="H42" si="11">SUM(H33:H41)</f>
        <v>58.32</v>
      </c>
      <c r="I42" s="19">
        <f t="shared" ref="I42" si="12">SUM(I33:I41)</f>
        <v>121.17999999999998</v>
      </c>
      <c r="J42" s="19">
        <f t="shared" ref="J42:L42" si="13">SUM(J33:J41)</f>
        <v>1136.08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1395</v>
      </c>
      <c r="G43" s="32">
        <f t="shared" ref="G43" si="14">G32+G42</f>
        <v>49.59</v>
      </c>
      <c r="H43" s="32">
        <f t="shared" ref="H43" si="15">H32+H42</f>
        <v>80.650000000000006</v>
      </c>
      <c r="I43" s="32">
        <f t="shared" ref="I43" si="16">I32+I42</f>
        <v>237.07999999999998</v>
      </c>
      <c r="J43" s="32">
        <f t="shared" ref="J43:L43" si="17">J32+J42</f>
        <v>1684.8799999999999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2205</v>
      </c>
      <c r="G44" s="40">
        <v>2.65</v>
      </c>
      <c r="H44" s="40">
        <v>1.87</v>
      </c>
      <c r="I44" s="40">
        <v>20.5</v>
      </c>
      <c r="J44" s="40">
        <v>267.85000000000002</v>
      </c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265</v>
      </c>
      <c r="G46" s="43">
        <v>8.9</v>
      </c>
      <c r="H46" s="43">
        <v>3.06</v>
      </c>
      <c r="I46" s="43">
        <v>26</v>
      </c>
      <c r="J46" s="43">
        <v>58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56</v>
      </c>
      <c r="F47" s="43">
        <v>40</v>
      </c>
      <c r="G47" s="43">
        <v>3.07</v>
      </c>
      <c r="H47" s="43">
        <v>9.27</v>
      </c>
      <c r="I47" s="43">
        <v>21</v>
      </c>
      <c r="J47" s="43">
        <v>182.2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2510</v>
      </c>
      <c r="G51" s="19">
        <f t="shared" ref="G51" si="18">SUM(G44:G50)</f>
        <v>14.620000000000001</v>
      </c>
      <c r="H51" s="19">
        <f t="shared" ref="H51" si="19">SUM(H44:H50)</f>
        <v>14.2</v>
      </c>
      <c r="I51" s="19">
        <f t="shared" ref="I51" si="20">SUM(I44:I50)</f>
        <v>67.5</v>
      </c>
      <c r="J51" s="19">
        <f t="shared" ref="J51:L51" si="21">SUM(J44:J50)</f>
        <v>508.05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100</v>
      </c>
      <c r="G52" s="43">
        <v>1.65</v>
      </c>
      <c r="H52" s="43">
        <v>12.54</v>
      </c>
      <c r="I52" s="43">
        <v>15.1</v>
      </c>
      <c r="J52" s="43">
        <v>114.61</v>
      </c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65</v>
      </c>
      <c r="F53" s="43">
        <v>260</v>
      </c>
      <c r="G53" s="43">
        <v>1.75</v>
      </c>
      <c r="H53" s="43">
        <v>4.8899999999999997</v>
      </c>
      <c r="I53" s="43">
        <v>8.49</v>
      </c>
      <c r="J53" s="43">
        <v>84.75</v>
      </c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66</v>
      </c>
      <c r="F54" s="43">
        <v>235</v>
      </c>
      <c r="G54" s="43">
        <v>15.48</v>
      </c>
      <c r="H54" s="43">
        <v>22.56</v>
      </c>
      <c r="I54" s="43">
        <v>1.84</v>
      </c>
      <c r="J54" s="43">
        <v>162.30000000000001</v>
      </c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4.62</v>
      </c>
      <c r="H56" s="43">
        <v>4.0199999999999996</v>
      </c>
      <c r="I56" s="43">
        <v>43.8</v>
      </c>
      <c r="J56" s="43">
        <v>391.56</v>
      </c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3.07</v>
      </c>
      <c r="H57" s="43">
        <v>1.07</v>
      </c>
      <c r="I57" s="43">
        <v>20.9</v>
      </c>
      <c r="J57" s="43">
        <v>107.2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62</v>
      </c>
      <c r="F58" s="43">
        <v>50</v>
      </c>
      <c r="G58" s="43">
        <v>3.96</v>
      </c>
      <c r="H58" s="43">
        <v>0.72</v>
      </c>
      <c r="I58" s="43">
        <v>1.38</v>
      </c>
      <c r="J58" s="43">
        <v>108.6</v>
      </c>
      <c r="K58" s="44"/>
      <c r="L58" s="43"/>
    </row>
    <row r="59" spans="1:12" ht="15">
      <c r="A59" s="23"/>
      <c r="B59" s="15"/>
      <c r="C59" s="11"/>
      <c r="D59" s="53" t="s">
        <v>24</v>
      </c>
      <c r="E59" s="42" t="s">
        <v>24</v>
      </c>
      <c r="F59" s="43">
        <v>100</v>
      </c>
      <c r="G59" s="43">
        <v>0.9</v>
      </c>
      <c r="H59" s="43">
        <v>0.2</v>
      </c>
      <c r="I59" s="43">
        <v>8.1</v>
      </c>
      <c r="J59" s="43">
        <v>38.76</v>
      </c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975</v>
      </c>
      <c r="G61" s="19">
        <f t="shared" ref="G61" si="22">SUM(G52:G60)</f>
        <v>31.43</v>
      </c>
      <c r="H61" s="19">
        <f t="shared" ref="H61" si="23">SUM(H52:H60)</f>
        <v>45.999999999999993</v>
      </c>
      <c r="I61" s="19">
        <f t="shared" ref="I61" si="24">SUM(I52:I60)</f>
        <v>99.609999999999985</v>
      </c>
      <c r="J61" s="19">
        <f t="shared" ref="J61:L61" si="25">SUM(J52:J60)</f>
        <v>1007.7800000000001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3485</v>
      </c>
      <c r="G62" s="32">
        <f t="shared" ref="G62" si="26">G51+G61</f>
        <v>46.05</v>
      </c>
      <c r="H62" s="32">
        <f t="shared" ref="H62" si="27">H51+H61</f>
        <v>60.199999999999989</v>
      </c>
      <c r="I62" s="32">
        <f t="shared" ref="I62" si="28">I51+I61</f>
        <v>167.10999999999999</v>
      </c>
      <c r="J62" s="32">
        <f t="shared" ref="J62:L62" si="29">J51+J61</f>
        <v>1515.8300000000002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205</v>
      </c>
      <c r="G63" s="40">
        <v>35.28</v>
      </c>
      <c r="H63" s="40">
        <v>27.87</v>
      </c>
      <c r="I63" s="40">
        <v>33.840000000000003</v>
      </c>
      <c r="J63" s="40">
        <v>396.84</v>
      </c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57</v>
      </c>
      <c r="F65" s="43">
        <v>265</v>
      </c>
      <c r="G65" s="43">
        <v>8.9</v>
      </c>
      <c r="H65" s="43">
        <v>3.06</v>
      </c>
      <c r="I65" s="43">
        <v>26</v>
      </c>
      <c r="J65" s="43">
        <v>58</v>
      </c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3.07</v>
      </c>
      <c r="H66" s="43">
        <v>1.07</v>
      </c>
      <c r="I66" s="43">
        <v>20.9</v>
      </c>
      <c r="J66" s="43">
        <v>107.2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47.25</v>
      </c>
      <c r="H70" s="19">
        <f t="shared" ref="H70" si="31">SUM(H63:H69)</f>
        <v>32</v>
      </c>
      <c r="I70" s="19">
        <f t="shared" ref="I70" si="32">SUM(I63:I69)</f>
        <v>80.740000000000009</v>
      </c>
      <c r="J70" s="19">
        <f t="shared" ref="J70:L70" si="33">SUM(J63:J69)</f>
        <v>562.04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100</v>
      </c>
      <c r="G71" s="43">
        <v>2</v>
      </c>
      <c r="H71" s="43">
        <v>4.5</v>
      </c>
      <c r="I71" s="43">
        <v>9.17</v>
      </c>
      <c r="J71" s="43">
        <v>85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70</v>
      </c>
      <c r="F72" s="43">
        <v>250</v>
      </c>
      <c r="G72" s="43">
        <v>2.69</v>
      </c>
      <c r="H72" s="43">
        <v>2.84</v>
      </c>
      <c r="I72" s="43">
        <v>17.14</v>
      </c>
      <c r="J72" s="43">
        <v>104.75</v>
      </c>
      <c r="K72" s="44"/>
      <c r="L72" s="43"/>
    </row>
    <row r="73" spans="1:12" ht="25.5">
      <c r="A73" s="23"/>
      <c r="B73" s="15"/>
      <c r="C73" s="11"/>
      <c r="D73" s="7" t="s">
        <v>28</v>
      </c>
      <c r="E73" s="42" t="s">
        <v>71</v>
      </c>
      <c r="F73" s="43">
        <v>305</v>
      </c>
      <c r="G73" s="43">
        <v>18.98</v>
      </c>
      <c r="H73" s="43">
        <v>38.450000000000003</v>
      </c>
      <c r="I73" s="43">
        <v>13.6</v>
      </c>
      <c r="J73" s="43">
        <v>494.24</v>
      </c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10</v>
      </c>
      <c r="H75" s="43">
        <v>0.06</v>
      </c>
      <c r="I75" s="43">
        <v>35.200000000000003</v>
      </c>
      <c r="J75" s="43">
        <v>110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3.07</v>
      </c>
      <c r="H76" s="43">
        <v>1.07</v>
      </c>
      <c r="I76" s="43">
        <v>20.9</v>
      </c>
      <c r="J76" s="43">
        <v>107.2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62</v>
      </c>
      <c r="F77" s="43">
        <v>50</v>
      </c>
      <c r="G77" s="43">
        <v>3.96</v>
      </c>
      <c r="H77" s="43">
        <v>0.72</v>
      </c>
      <c r="I77" s="43">
        <v>1.38</v>
      </c>
      <c r="J77" s="43">
        <v>108.6</v>
      </c>
      <c r="K77" s="44"/>
      <c r="L77" s="43"/>
    </row>
    <row r="78" spans="1:12" ht="15">
      <c r="A78" s="23"/>
      <c r="B78" s="15"/>
      <c r="C78" s="11"/>
      <c r="D78" s="53" t="s">
        <v>24</v>
      </c>
      <c r="E78" s="42" t="s">
        <v>24</v>
      </c>
      <c r="F78" s="43">
        <v>100</v>
      </c>
      <c r="G78" s="43">
        <v>0.9</v>
      </c>
      <c r="H78" s="43">
        <v>0.2</v>
      </c>
      <c r="I78" s="43">
        <v>8.1</v>
      </c>
      <c r="J78" s="43">
        <v>38.76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1035</v>
      </c>
      <c r="G80" s="19">
        <f t="shared" ref="G80" si="34">SUM(G71:G79)</f>
        <v>41.6</v>
      </c>
      <c r="H80" s="19">
        <f t="shared" ref="H80" si="35">SUM(H71:H79)</f>
        <v>47.840000000000011</v>
      </c>
      <c r="I80" s="19">
        <f t="shared" ref="I80" si="36">SUM(I71:I79)</f>
        <v>105.49000000000001</v>
      </c>
      <c r="J80" s="19">
        <f t="shared" ref="J80:L80" si="37">SUM(J71:J79)</f>
        <v>1048.5500000000002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1535</v>
      </c>
      <c r="G81" s="32">
        <f t="shared" ref="G81" si="38">G70+G80</f>
        <v>88.85</v>
      </c>
      <c r="H81" s="32">
        <f t="shared" ref="H81" si="39">H70+H80</f>
        <v>79.84</v>
      </c>
      <c r="I81" s="32">
        <f t="shared" ref="I81" si="40">I70+I80</f>
        <v>186.23000000000002</v>
      </c>
      <c r="J81" s="32">
        <f t="shared" ref="J81:L81" si="41">J70+J80</f>
        <v>1610.5900000000001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210</v>
      </c>
      <c r="G82" s="40">
        <v>5.4</v>
      </c>
      <c r="H82" s="40">
        <v>7</v>
      </c>
      <c r="I82" s="40">
        <v>31.64</v>
      </c>
      <c r="J82" s="40">
        <v>229.16</v>
      </c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265</v>
      </c>
      <c r="G84" s="43">
        <v>8.9</v>
      </c>
      <c r="H84" s="43">
        <v>3.06</v>
      </c>
      <c r="I84" s="43">
        <v>26</v>
      </c>
      <c r="J84" s="43">
        <v>58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3.07</v>
      </c>
      <c r="H85" s="43">
        <v>1.07</v>
      </c>
      <c r="I85" s="43">
        <v>20.9</v>
      </c>
      <c r="J85" s="43">
        <v>107.2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3" t="s">
        <v>26</v>
      </c>
      <c r="E87" s="42" t="s">
        <v>73</v>
      </c>
      <c r="F87" s="43">
        <v>100</v>
      </c>
      <c r="G87" s="43">
        <v>1.43</v>
      </c>
      <c r="H87" s="43">
        <v>6.09</v>
      </c>
      <c r="I87" s="43">
        <v>10.199999999999999</v>
      </c>
      <c r="J87" s="43">
        <v>93.9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18.8</v>
      </c>
      <c r="H89" s="19">
        <f t="shared" ref="H89" si="43">SUM(H82:H88)</f>
        <v>17.22</v>
      </c>
      <c r="I89" s="19">
        <f t="shared" ref="I89" si="44">SUM(I82:I88)</f>
        <v>88.74</v>
      </c>
      <c r="J89" s="19">
        <f t="shared" ref="J89:L89" si="45">SUM(J82:J88)</f>
        <v>488.26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100</v>
      </c>
      <c r="G90" s="43">
        <v>1.43</v>
      </c>
      <c r="H90" s="43">
        <v>6.09</v>
      </c>
      <c r="I90" s="43">
        <v>8.36</v>
      </c>
      <c r="J90" s="43">
        <v>93.9</v>
      </c>
      <c r="K90" s="44"/>
      <c r="L90" s="43"/>
    </row>
    <row r="91" spans="1:12" ht="25.5">
      <c r="A91" s="23"/>
      <c r="B91" s="15"/>
      <c r="C91" s="11"/>
      <c r="D91" s="7" t="s">
        <v>27</v>
      </c>
      <c r="E91" s="42" t="s">
        <v>74</v>
      </c>
      <c r="F91" s="43">
        <v>245</v>
      </c>
      <c r="G91" s="43">
        <v>7.29</v>
      </c>
      <c r="H91" s="43">
        <v>5.7</v>
      </c>
      <c r="I91" s="43">
        <v>16.989999999999998</v>
      </c>
      <c r="J91" s="43">
        <v>148.5</v>
      </c>
      <c r="K91" s="44"/>
      <c r="L91" s="43"/>
    </row>
    <row r="92" spans="1:12" ht="25.5">
      <c r="A92" s="23"/>
      <c r="B92" s="15"/>
      <c r="C92" s="11"/>
      <c r="D92" s="7" t="s">
        <v>28</v>
      </c>
      <c r="E92" s="42" t="s">
        <v>75</v>
      </c>
      <c r="F92" s="43">
        <v>235</v>
      </c>
      <c r="G92" s="43">
        <v>16.2</v>
      </c>
      <c r="H92" s="43">
        <v>19</v>
      </c>
      <c r="I92" s="43">
        <v>44.96</v>
      </c>
      <c r="J92" s="43">
        <v>416.13</v>
      </c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1</v>
      </c>
      <c r="H94" s="43">
        <v>0.2</v>
      </c>
      <c r="I94" s="43">
        <v>20.2</v>
      </c>
      <c r="J94" s="43">
        <v>92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3.07</v>
      </c>
      <c r="H95" s="43">
        <v>1.07</v>
      </c>
      <c r="I95" s="43">
        <v>20.9</v>
      </c>
      <c r="J95" s="43">
        <v>107.2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62</v>
      </c>
      <c r="F96" s="43">
        <v>50</v>
      </c>
      <c r="G96" s="43">
        <v>3.96</v>
      </c>
      <c r="H96" s="43">
        <v>0.72</v>
      </c>
      <c r="I96" s="43">
        <v>1.38</v>
      </c>
      <c r="J96" s="43">
        <v>108.6</v>
      </c>
      <c r="K96" s="44"/>
      <c r="L96" s="43"/>
    </row>
    <row r="97" spans="1:12" ht="15">
      <c r="A97" s="23"/>
      <c r="B97" s="15"/>
      <c r="C97" s="11"/>
      <c r="D97" s="53" t="s">
        <v>24</v>
      </c>
      <c r="E97" s="42" t="s">
        <v>24</v>
      </c>
      <c r="F97" s="43">
        <v>100</v>
      </c>
      <c r="G97" s="43">
        <v>0.9</v>
      </c>
      <c r="H97" s="43">
        <v>0.2</v>
      </c>
      <c r="I97" s="43">
        <v>8.1</v>
      </c>
      <c r="J97" s="43">
        <v>38.76</v>
      </c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960</v>
      </c>
      <c r="G99" s="19">
        <f t="shared" ref="G99" si="46">SUM(G90:G98)</f>
        <v>33.85</v>
      </c>
      <c r="H99" s="19">
        <f t="shared" ref="H99" si="47">SUM(H90:H98)</f>
        <v>32.979999999999997</v>
      </c>
      <c r="I99" s="19">
        <f t="shared" ref="I99" si="48">SUM(I90:I98)</f>
        <v>120.88999999999999</v>
      </c>
      <c r="J99" s="19">
        <f t="shared" ref="J99:L99" si="49">SUM(J90:J98)</f>
        <v>1005.09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1565</v>
      </c>
      <c r="G100" s="32">
        <f t="shared" ref="G100" si="50">G89+G99</f>
        <v>52.650000000000006</v>
      </c>
      <c r="H100" s="32">
        <f t="shared" ref="H100" si="51">H89+H99</f>
        <v>50.199999999999996</v>
      </c>
      <c r="I100" s="32">
        <f t="shared" ref="I100" si="52">I89+I99</f>
        <v>209.63</v>
      </c>
      <c r="J100" s="32">
        <f t="shared" ref="J100:L100" si="53">J89+J99</f>
        <v>1493.35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205</v>
      </c>
      <c r="G101" s="40">
        <v>2.65</v>
      </c>
      <c r="H101" s="40">
        <v>1.87</v>
      </c>
      <c r="I101" s="40">
        <v>20.5</v>
      </c>
      <c r="J101" s="40">
        <v>267.85000000000002</v>
      </c>
      <c r="K101" s="41"/>
      <c r="L101" s="40"/>
    </row>
    <row r="102" spans="1:12" ht="15">
      <c r="A102" s="23"/>
      <c r="B102" s="15"/>
      <c r="C102" s="11"/>
      <c r="D102" s="53" t="s">
        <v>79</v>
      </c>
      <c r="E102" s="42" t="s">
        <v>80</v>
      </c>
      <c r="F102" s="43">
        <v>80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77</v>
      </c>
      <c r="F103" s="43">
        <v>226</v>
      </c>
      <c r="G103" s="43">
        <v>0.13</v>
      </c>
      <c r="H103" s="43">
        <v>0.02</v>
      </c>
      <c r="I103" s="43">
        <v>15.2</v>
      </c>
      <c r="J103" s="43">
        <v>62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78</v>
      </c>
      <c r="F104" s="43">
        <v>40</v>
      </c>
      <c r="G104" s="43">
        <v>5.39</v>
      </c>
      <c r="H104" s="43">
        <v>4.0199999999999996</v>
      </c>
      <c r="I104" s="43">
        <v>20.9</v>
      </c>
      <c r="J104" s="43">
        <v>143.6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551</v>
      </c>
      <c r="G108" s="19">
        <f t="shared" ref="G108:J108" si="54">SUM(G101:G107)</f>
        <v>13.27</v>
      </c>
      <c r="H108" s="19">
        <f t="shared" si="54"/>
        <v>10.509999999999998</v>
      </c>
      <c r="I108" s="19">
        <f t="shared" si="54"/>
        <v>56.9</v>
      </c>
      <c r="J108" s="19">
        <f t="shared" si="54"/>
        <v>536.45000000000005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100</v>
      </c>
      <c r="G109" s="43">
        <v>1.65</v>
      </c>
      <c r="H109" s="43">
        <v>12.54</v>
      </c>
      <c r="I109" s="43">
        <v>15.1</v>
      </c>
      <c r="J109" s="43">
        <v>114.61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65</v>
      </c>
      <c r="F110" s="43">
        <v>260</v>
      </c>
      <c r="G110" s="43">
        <v>1.75</v>
      </c>
      <c r="H110" s="43">
        <v>4.8899999999999997</v>
      </c>
      <c r="I110" s="43">
        <v>8.49</v>
      </c>
      <c r="J110" s="43">
        <v>84.75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81</v>
      </c>
      <c r="F111" s="43">
        <v>205</v>
      </c>
      <c r="G111" s="43">
        <v>12.19</v>
      </c>
      <c r="H111" s="43">
        <v>12.74</v>
      </c>
      <c r="I111" s="43">
        <v>54.17</v>
      </c>
      <c r="J111" s="43">
        <v>359.48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0.4</v>
      </c>
      <c r="H113" s="43">
        <v>0</v>
      </c>
      <c r="I113" s="43">
        <v>38.5</v>
      </c>
      <c r="J113" s="43">
        <v>146.69999999999999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3.07</v>
      </c>
      <c r="H114" s="43">
        <v>1.07</v>
      </c>
      <c r="I114" s="43">
        <v>20.9</v>
      </c>
      <c r="J114" s="43">
        <v>107.2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62</v>
      </c>
      <c r="F115" s="43">
        <v>50</v>
      </c>
      <c r="G115" s="43">
        <v>3.96</v>
      </c>
      <c r="H115" s="43">
        <v>0.72</v>
      </c>
      <c r="I115" s="43">
        <v>1.38</v>
      </c>
      <c r="J115" s="43">
        <v>108.6</v>
      </c>
      <c r="K115" s="44"/>
      <c r="L115" s="43"/>
    </row>
    <row r="116" spans="1:12" ht="15">
      <c r="A116" s="23"/>
      <c r="B116" s="15"/>
      <c r="C116" s="11"/>
      <c r="D116" s="53" t="s">
        <v>24</v>
      </c>
      <c r="E116" s="42" t="s">
        <v>24</v>
      </c>
      <c r="F116" s="43">
        <v>100</v>
      </c>
      <c r="G116" s="43">
        <v>0.9</v>
      </c>
      <c r="H116" s="43">
        <v>0.2</v>
      </c>
      <c r="I116" s="43">
        <v>8.1</v>
      </c>
      <c r="J116" s="43">
        <v>38.76</v>
      </c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945</v>
      </c>
      <c r="G118" s="19">
        <f t="shared" ref="G118:J118" si="56">SUM(G109:G117)</f>
        <v>23.919999999999998</v>
      </c>
      <c r="H118" s="19">
        <f t="shared" si="56"/>
        <v>32.160000000000004</v>
      </c>
      <c r="I118" s="19">
        <f t="shared" si="56"/>
        <v>146.63999999999999</v>
      </c>
      <c r="J118" s="19">
        <f t="shared" si="56"/>
        <v>960.1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1496</v>
      </c>
      <c r="G119" s="32">
        <f t="shared" ref="G119" si="58">G108+G118</f>
        <v>37.19</v>
      </c>
      <c r="H119" s="32">
        <f t="shared" ref="H119" si="59">H108+H118</f>
        <v>42.67</v>
      </c>
      <c r="I119" s="32">
        <f t="shared" ref="I119" si="60">I108+I118</f>
        <v>203.54</v>
      </c>
      <c r="J119" s="32">
        <f t="shared" ref="J119:L119" si="61">J108+J118</f>
        <v>1496.5500000000002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155</v>
      </c>
      <c r="G120" s="40">
        <v>6.12</v>
      </c>
      <c r="H120" s="40">
        <v>7.38</v>
      </c>
      <c r="I120" s="40">
        <v>35.6</v>
      </c>
      <c r="J120" s="40">
        <v>198</v>
      </c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57</v>
      </c>
      <c r="F122" s="43">
        <v>215</v>
      </c>
      <c r="G122" s="43">
        <v>8.9</v>
      </c>
      <c r="H122" s="43">
        <v>3.06</v>
      </c>
      <c r="I122" s="43">
        <v>26</v>
      </c>
      <c r="J122" s="43">
        <v>58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3.07</v>
      </c>
      <c r="H123" s="43">
        <v>1.07</v>
      </c>
      <c r="I123" s="43">
        <v>20.9</v>
      </c>
      <c r="J123" s="43">
        <v>107.2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62">SUM(G120:G126)</f>
        <v>18.09</v>
      </c>
      <c r="H127" s="19">
        <f t="shared" si="62"/>
        <v>11.51</v>
      </c>
      <c r="I127" s="19">
        <f t="shared" si="62"/>
        <v>82.5</v>
      </c>
      <c r="J127" s="19">
        <f t="shared" si="62"/>
        <v>363.2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83</v>
      </c>
      <c r="F128" s="43">
        <v>100</v>
      </c>
      <c r="G128" s="43">
        <v>1.6</v>
      </c>
      <c r="H128" s="43">
        <v>6.08</v>
      </c>
      <c r="I128" s="43">
        <v>8.3800000000000008</v>
      </c>
      <c r="J128" s="43">
        <v>96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59</v>
      </c>
      <c r="F129" s="43">
        <v>200</v>
      </c>
      <c r="G129" s="43">
        <v>9.3800000000000008</v>
      </c>
      <c r="H129" s="43">
        <v>5.87</v>
      </c>
      <c r="I129" s="43">
        <v>12.3</v>
      </c>
      <c r="J129" s="43">
        <v>173.48</v>
      </c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84</v>
      </c>
      <c r="F130" s="43">
        <v>150</v>
      </c>
      <c r="G130" s="43">
        <v>17.8</v>
      </c>
      <c r="H130" s="43">
        <v>18.48</v>
      </c>
      <c r="I130" s="43">
        <v>33.46</v>
      </c>
      <c r="J130" s="43">
        <v>380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10</v>
      </c>
      <c r="H132" s="43">
        <v>0.06</v>
      </c>
      <c r="I132" s="43">
        <v>35.200000000000003</v>
      </c>
      <c r="J132" s="43">
        <v>110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3.07</v>
      </c>
      <c r="H133" s="43">
        <v>1.07</v>
      </c>
      <c r="I133" s="43">
        <v>20.9</v>
      </c>
      <c r="J133" s="43">
        <v>107.2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62</v>
      </c>
      <c r="F134" s="43">
        <v>50</v>
      </c>
      <c r="G134" s="43">
        <v>3.96</v>
      </c>
      <c r="H134" s="43">
        <v>0.72</v>
      </c>
      <c r="I134" s="43">
        <v>1.38</v>
      </c>
      <c r="J134" s="43">
        <v>108.6</v>
      </c>
      <c r="K134" s="44"/>
      <c r="L134" s="43"/>
    </row>
    <row r="135" spans="1:12" ht="15">
      <c r="A135" s="14"/>
      <c r="B135" s="15"/>
      <c r="C135" s="11"/>
      <c r="D135" s="53" t="s">
        <v>24</v>
      </c>
      <c r="E135" s="42" t="s">
        <v>24</v>
      </c>
      <c r="F135" s="43">
        <v>100</v>
      </c>
      <c r="G135" s="43">
        <v>0.9</v>
      </c>
      <c r="H135" s="43">
        <v>0.2</v>
      </c>
      <c r="I135" s="43">
        <v>8.1</v>
      </c>
      <c r="J135" s="43">
        <v>38.76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46.71</v>
      </c>
      <c r="H137" s="19">
        <f t="shared" si="64"/>
        <v>32.480000000000004</v>
      </c>
      <c r="I137" s="19">
        <f t="shared" si="64"/>
        <v>119.72</v>
      </c>
      <c r="J137" s="19">
        <f t="shared" si="64"/>
        <v>1014.0400000000001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1230</v>
      </c>
      <c r="G138" s="32">
        <f t="shared" ref="G138" si="66">G127+G137</f>
        <v>64.8</v>
      </c>
      <c r="H138" s="32">
        <f t="shared" ref="H138" si="67">H127+H137</f>
        <v>43.99</v>
      </c>
      <c r="I138" s="32">
        <f t="shared" ref="I138" si="68">I127+I137</f>
        <v>202.22</v>
      </c>
      <c r="J138" s="32">
        <f t="shared" ref="J138:L138" si="69">J127+J137</f>
        <v>1377.24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205</v>
      </c>
      <c r="G139" s="40">
        <v>7.85</v>
      </c>
      <c r="H139" s="40">
        <v>10.1</v>
      </c>
      <c r="I139" s="40">
        <v>49.4</v>
      </c>
      <c r="J139" s="40">
        <v>320</v>
      </c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57</v>
      </c>
      <c r="F141" s="43">
        <v>215</v>
      </c>
      <c r="G141" s="43">
        <v>8.9</v>
      </c>
      <c r="H141" s="43">
        <v>3.06</v>
      </c>
      <c r="I141" s="43">
        <v>26</v>
      </c>
      <c r="J141" s="43">
        <v>58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56</v>
      </c>
      <c r="F142" s="43">
        <v>40</v>
      </c>
      <c r="G142" s="43">
        <v>3.07</v>
      </c>
      <c r="H142" s="43">
        <v>9.27</v>
      </c>
      <c r="I142" s="43">
        <v>21</v>
      </c>
      <c r="J142" s="43">
        <v>182.2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70">SUM(G139:G145)</f>
        <v>19.82</v>
      </c>
      <c r="H146" s="19">
        <f t="shared" si="70"/>
        <v>22.43</v>
      </c>
      <c r="I146" s="19">
        <f t="shared" si="70"/>
        <v>96.4</v>
      </c>
      <c r="J146" s="19">
        <f t="shared" si="70"/>
        <v>560.20000000000005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73</v>
      </c>
      <c r="F147" s="43">
        <v>100</v>
      </c>
      <c r="G147" s="43">
        <v>1.43</v>
      </c>
      <c r="H147" s="43">
        <v>6.09</v>
      </c>
      <c r="I147" s="43">
        <v>10.199999999999999</v>
      </c>
      <c r="J147" s="43">
        <v>93.9</v>
      </c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86</v>
      </c>
      <c r="F148" s="43">
        <v>210</v>
      </c>
      <c r="G148" s="43">
        <v>2</v>
      </c>
      <c r="H148" s="43">
        <v>5.1100000000000003</v>
      </c>
      <c r="I148" s="43">
        <v>16.93</v>
      </c>
      <c r="J148" s="43">
        <v>121.75</v>
      </c>
      <c r="K148" s="44"/>
      <c r="L148" s="43"/>
    </row>
    <row r="149" spans="1:12" ht="25.5">
      <c r="A149" s="23"/>
      <c r="B149" s="15"/>
      <c r="C149" s="11"/>
      <c r="D149" s="7" t="s">
        <v>28</v>
      </c>
      <c r="E149" s="42" t="s">
        <v>87</v>
      </c>
      <c r="F149" s="43">
        <v>205</v>
      </c>
      <c r="G149" s="43">
        <v>20.5</v>
      </c>
      <c r="H149" s="43">
        <v>23.3</v>
      </c>
      <c r="I149" s="43">
        <v>35.9</v>
      </c>
      <c r="J149" s="43">
        <v>438.8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4.62</v>
      </c>
      <c r="H151" s="43">
        <v>4.0199999999999996</v>
      </c>
      <c r="I151" s="43">
        <v>43.8</v>
      </c>
      <c r="J151" s="43">
        <v>177.56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3.07</v>
      </c>
      <c r="H152" s="43">
        <v>1.07</v>
      </c>
      <c r="I152" s="43">
        <v>20.9</v>
      </c>
      <c r="J152" s="43">
        <v>107.2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62</v>
      </c>
      <c r="F153" s="43">
        <v>50</v>
      </c>
      <c r="G153" s="43">
        <v>3.96</v>
      </c>
      <c r="H153" s="43">
        <v>0.72</v>
      </c>
      <c r="I153" s="43">
        <v>1.38</v>
      </c>
      <c r="J153" s="43">
        <v>108.6</v>
      </c>
      <c r="K153" s="44"/>
      <c r="L153" s="43"/>
    </row>
    <row r="154" spans="1:12" ht="15">
      <c r="A154" s="23"/>
      <c r="B154" s="15"/>
      <c r="C154" s="11"/>
      <c r="D154" s="6" t="s">
        <v>24</v>
      </c>
      <c r="E154" s="42" t="s">
        <v>24</v>
      </c>
      <c r="F154" s="43">
        <v>100</v>
      </c>
      <c r="G154" s="43">
        <v>0.9</v>
      </c>
      <c r="H154" s="43">
        <v>0.2</v>
      </c>
      <c r="I154" s="43">
        <v>8.1</v>
      </c>
      <c r="J154" s="43">
        <v>38.76</v>
      </c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895</v>
      </c>
      <c r="G156" s="19">
        <f t="shared" ref="G156:J156" si="72">SUM(G147:G155)</f>
        <v>36.479999999999997</v>
      </c>
      <c r="H156" s="19">
        <f t="shared" si="72"/>
        <v>40.51</v>
      </c>
      <c r="I156" s="19">
        <f t="shared" si="72"/>
        <v>137.20999999999998</v>
      </c>
      <c r="J156" s="19">
        <f t="shared" si="72"/>
        <v>1086.57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1355</v>
      </c>
      <c r="G157" s="32">
        <f t="shared" ref="G157" si="74">G146+G156</f>
        <v>56.3</v>
      </c>
      <c r="H157" s="32">
        <f t="shared" ref="H157" si="75">H146+H156</f>
        <v>62.94</v>
      </c>
      <c r="I157" s="32">
        <f t="shared" ref="I157" si="76">I146+I156</f>
        <v>233.60999999999999</v>
      </c>
      <c r="J157" s="32">
        <f t="shared" ref="J157:L157" si="77">J146+J156</f>
        <v>1646.77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200</v>
      </c>
      <c r="G158" s="40">
        <v>37.479999999999997</v>
      </c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89</v>
      </c>
      <c r="F160" s="43">
        <v>200</v>
      </c>
      <c r="G160" s="43">
        <v>3.16</v>
      </c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90</v>
      </c>
      <c r="F161" s="43">
        <v>60</v>
      </c>
      <c r="G161" s="43">
        <v>4</v>
      </c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44.64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100</v>
      </c>
      <c r="G166" s="43">
        <v>2</v>
      </c>
      <c r="H166" s="43">
        <v>4.5</v>
      </c>
      <c r="I166" s="43">
        <v>9.17</v>
      </c>
      <c r="J166" s="43">
        <v>85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91</v>
      </c>
      <c r="F167" s="43">
        <v>260</v>
      </c>
      <c r="G167" s="43">
        <v>2.68</v>
      </c>
      <c r="H167" s="43">
        <v>2.8</v>
      </c>
      <c r="I167" s="43">
        <v>17.14</v>
      </c>
      <c r="J167" s="43">
        <v>104.5</v>
      </c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92</v>
      </c>
      <c r="F168" s="43">
        <v>255</v>
      </c>
      <c r="G168" s="43">
        <v>15.17</v>
      </c>
      <c r="H168" s="43">
        <v>36.93</v>
      </c>
      <c r="I168" s="43">
        <v>18.84</v>
      </c>
      <c r="J168" s="43">
        <v>463.82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93</v>
      </c>
      <c r="F170" s="43">
        <v>200</v>
      </c>
      <c r="G170" s="43">
        <v>5.6</v>
      </c>
      <c r="H170" s="43">
        <v>6.4</v>
      </c>
      <c r="I170" s="43">
        <v>19.399999999999999</v>
      </c>
      <c r="J170" s="43">
        <v>153.9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3.07</v>
      </c>
      <c r="H171" s="43">
        <v>1.07</v>
      </c>
      <c r="I171" s="43">
        <v>20.9</v>
      </c>
      <c r="J171" s="43">
        <v>107.2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62</v>
      </c>
      <c r="F172" s="43">
        <v>50</v>
      </c>
      <c r="G172" s="43">
        <v>3.96</v>
      </c>
      <c r="H172" s="43">
        <v>0.72</v>
      </c>
      <c r="I172" s="43">
        <v>1.38</v>
      </c>
      <c r="J172" s="43">
        <v>108.6</v>
      </c>
      <c r="K172" s="44"/>
      <c r="L172" s="43"/>
    </row>
    <row r="173" spans="1:12" ht="15">
      <c r="A173" s="23"/>
      <c r="B173" s="15"/>
      <c r="C173" s="11"/>
      <c r="D173" s="6" t="s">
        <v>24</v>
      </c>
      <c r="E173" s="42" t="s">
        <v>24</v>
      </c>
      <c r="F173" s="43">
        <v>100</v>
      </c>
      <c r="G173" s="43">
        <v>0.9</v>
      </c>
      <c r="H173" s="43">
        <v>0.2</v>
      </c>
      <c r="I173" s="43">
        <v>8.1</v>
      </c>
      <c r="J173" s="43">
        <v>38.76</v>
      </c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995</v>
      </c>
      <c r="G175" s="19">
        <f t="shared" ref="G175:J175" si="80">SUM(G166:G174)</f>
        <v>33.380000000000003</v>
      </c>
      <c r="H175" s="19">
        <f t="shared" si="80"/>
        <v>52.62</v>
      </c>
      <c r="I175" s="19">
        <f t="shared" si="80"/>
        <v>94.93</v>
      </c>
      <c r="J175" s="19">
        <f t="shared" si="80"/>
        <v>1061.78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1455</v>
      </c>
      <c r="G176" s="32">
        <f t="shared" ref="G176" si="82">G165+G175</f>
        <v>78.02000000000001</v>
      </c>
      <c r="H176" s="32">
        <f t="shared" ref="H176" si="83">H165+H175</f>
        <v>52.62</v>
      </c>
      <c r="I176" s="32">
        <f t="shared" ref="I176" si="84">I165+I175</f>
        <v>94.93</v>
      </c>
      <c r="J176" s="32">
        <f t="shared" ref="J176:L176" si="85">J165+J175</f>
        <v>1061.78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200</v>
      </c>
      <c r="G177" s="40">
        <v>4.4000000000000004</v>
      </c>
      <c r="H177" s="40">
        <v>3.92</v>
      </c>
      <c r="I177" s="40">
        <v>10.4</v>
      </c>
      <c r="J177" s="40">
        <v>278.32</v>
      </c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77</v>
      </c>
      <c r="F179" s="43">
        <v>266</v>
      </c>
      <c r="G179" s="43">
        <v>0.13</v>
      </c>
      <c r="H179" s="43">
        <v>0.02</v>
      </c>
      <c r="I179" s="43">
        <v>15.2</v>
      </c>
      <c r="J179" s="43">
        <v>62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78</v>
      </c>
      <c r="F180" s="43">
        <v>40</v>
      </c>
      <c r="G180" s="43">
        <v>5.39</v>
      </c>
      <c r="H180" s="43">
        <v>4.0199999999999996</v>
      </c>
      <c r="I180" s="43">
        <v>20.9</v>
      </c>
      <c r="J180" s="43">
        <v>143.6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506</v>
      </c>
      <c r="G184" s="19">
        <f t="shared" ref="G184:J184" si="86">SUM(G177:G183)</f>
        <v>9.92</v>
      </c>
      <c r="H184" s="19">
        <f t="shared" si="86"/>
        <v>7.9599999999999991</v>
      </c>
      <c r="I184" s="19">
        <f t="shared" si="86"/>
        <v>46.5</v>
      </c>
      <c r="J184" s="19">
        <f t="shared" si="86"/>
        <v>483.91999999999996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43">
        <v>100</v>
      </c>
      <c r="G185" s="43">
        <v>1.68</v>
      </c>
      <c r="H185" s="43">
        <v>6.52</v>
      </c>
      <c r="I185" s="43">
        <v>10.47</v>
      </c>
      <c r="J185" s="43">
        <v>92.7</v>
      </c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96</v>
      </c>
      <c r="F186" s="43">
        <v>210</v>
      </c>
      <c r="G186" s="43">
        <v>7.44</v>
      </c>
      <c r="H186" s="43">
        <v>5.82</v>
      </c>
      <c r="I186" s="43">
        <v>9.5399999999999991</v>
      </c>
      <c r="J186" s="43">
        <v>124.84</v>
      </c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97</v>
      </c>
      <c r="F187" s="43">
        <v>205</v>
      </c>
      <c r="G187" s="43">
        <v>10.44</v>
      </c>
      <c r="H187" s="43">
        <v>19.5</v>
      </c>
      <c r="I187" s="43">
        <v>50.94</v>
      </c>
      <c r="J187" s="43">
        <v>370.1</v>
      </c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10</v>
      </c>
      <c r="H189" s="43">
        <v>0.06</v>
      </c>
      <c r="I189" s="43">
        <v>35.200000000000003</v>
      </c>
      <c r="J189" s="43">
        <v>110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3.07</v>
      </c>
      <c r="H190" s="43">
        <v>1.07</v>
      </c>
      <c r="I190" s="43">
        <v>20.9</v>
      </c>
      <c r="J190" s="43">
        <v>107.2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62</v>
      </c>
      <c r="F191" s="43">
        <v>50</v>
      </c>
      <c r="G191" s="43">
        <v>3.96</v>
      </c>
      <c r="H191" s="43">
        <v>0.72</v>
      </c>
      <c r="I191" s="43">
        <v>1.38</v>
      </c>
      <c r="J191" s="43">
        <v>108.6</v>
      </c>
      <c r="K191" s="44"/>
      <c r="L191" s="43"/>
    </row>
    <row r="192" spans="1:12" ht="15">
      <c r="A192" s="23"/>
      <c r="B192" s="15"/>
      <c r="C192" s="11"/>
      <c r="D192" s="6" t="s">
        <v>98</v>
      </c>
      <c r="E192" s="42" t="s">
        <v>53</v>
      </c>
      <c r="F192" s="43">
        <v>50</v>
      </c>
      <c r="G192" s="43">
        <v>3.75</v>
      </c>
      <c r="H192" s="43">
        <v>5.9</v>
      </c>
      <c r="I192" s="43">
        <v>37.200000000000003</v>
      </c>
      <c r="J192" s="43">
        <v>218</v>
      </c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40.340000000000003</v>
      </c>
      <c r="H194" s="19">
        <f t="shared" si="88"/>
        <v>39.589999999999996</v>
      </c>
      <c r="I194" s="19">
        <f t="shared" si="88"/>
        <v>165.63</v>
      </c>
      <c r="J194" s="19">
        <f t="shared" si="88"/>
        <v>1131.44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1351</v>
      </c>
      <c r="G195" s="32">
        <f t="shared" ref="G195" si="90">G184+G194</f>
        <v>50.260000000000005</v>
      </c>
      <c r="H195" s="32">
        <f t="shared" ref="H195" si="91">H184+H194</f>
        <v>47.55</v>
      </c>
      <c r="I195" s="32">
        <f t="shared" ref="I195" si="92">I184+I194</f>
        <v>212.13</v>
      </c>
      <c r="J195" s="32">
        <f t="shared" ref="J195:L195" si="93">J184+J194</f>
        <v>1615.3600000000001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1621.3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57.931000000000004</v>
      </c>
      <c r="H196" s="34">
        <f t="shared" si="94"/>
        <v>56.319999999999993</v>
      </c>
      <c r="I196" s="34">
        <f t="shared" si="94"/>
        <v>198.95999999999998</v>
      </c>
      <c r="J196" s="34">
        <f t="shared" si="94"/>
        <v>1508.6470000000002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2025-01-09T16:19:50Z</dcterms:modified>
</cp:coreProperties>
</file>